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<sst xmlns="http://schemas.openxmlformats.org/spreadsheetml/2006/main" count="50" uniqueCount="38">
  <si>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1.</t>
  </si>
  <si>
    <t>2.</t>
  </si>
  <si>
    <t>3.</t>
  </si>
  <si>
    <t>4.</t>
  </si>
  <si>
    <t>5.</t>
  </si>
  <si>
    <t>6.</t>
  </si>
  <si>
    <t>Mannschaft</t>
  </si>
  <si>
    <t>Punkte</t>
  </si>
  <si>
    <t>gegnerische Stockpunkte</t>
  </si>
  <si>
    <t>eigene Stockpunkte</t>
  </si>
  <si>
    <t>:</t>
  </si>
  <si>
    <t>Quote</t>
  </si>
  <si>
    <t>Rang</t>
  </si>
  <si>
    <t>LV OÖ Stocksportler</t>
  </si>
  <si>
    <t>7.</t>
  </si>
  <si>
    <t>8.</t>
  </si>
  <si>
    <t>9.</t>
  </si>
  <si>
    <t>10.</t>
  </si>
  <si>
    <t>11.</t>
  </si>
  <si>
    <t>12.</t>
  </si>
  <si>
    <t>13.</t>
  </si>
  <si>
    <t>Gebiet 5 Mixed</t>
  </si>
  <si>
    <t>Pinsdorf am 06.04.2003</t>
  </si>
  <si>
    <t>ASKÖ Gmunden</t>
  </si>
  <si>
    <t>Schögl Stefanie u. Herbert, Schrempf Christa, Arbeithuber Martin</t>
  </si>
  <si>
    <t>Rührnössl Rosamara, Dautinger Johanna, Feichtinger Josef, Krenn Rudolf</t>
  </si>
  <si>
    <t>ASKÖ Pinsdorf 1</t>
  </si>
  <si>
    <t>SSV Altmünster</t>
  </si>
  <si>
    <t>ESV Stadl-Paura 1</t>
  </si>
  <si>
    <t>SSC Bad Ischl 1</t>
  </si>
  <si>
    <t>SK Bad Wimsbach</t>
  </si>
  <si>
    <t>ESV Bad Goisern</t>
  </si>
  <si>
    <t>ESV Stadl-Paura 2</t>
  </si>
  <si>
    <t>ASKÖ Pinsdorf 2</t>
  </si>
  <si>
    <t>SG A / UL Ebensee 1</t>
  </si>
  <si>
    <t>GEKC Gmunden</t>
  </si>
  <si>
    <t>ASV Grundlsee</t>
  </si>
  <si>
    <t>SSC Bad Ischl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</si>
</sst>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">
    <font>
      <sz val="12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164" fontId="0" fillId="2" borderId="11" xfId="0" applyNumberForma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164" fontId="0" fillId="3" borderId="11" xfId="0" applyNumberForma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164" fontId="0" fillId="3" borderId="7" xfId="0" applyNumberForma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164" fontId="0" fillId="3" borderId="23" xfId="0" applyNumberFormat="1" applyFill="1" applyBorder="1" applyAlignment="1">
      <alignment horizontal="center"/>
    </xf>
    <xf numFmtId="0" fontId="0" fillId="2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G22" sqref="G22"/>
    </sheetView>
  </sheetViews>
  <sheetFormatPr defaultColWidth="11.421875" defaultRowHeight="15.75"/>
  <cols>
    <col min="3" max="3" width="26.421875" style="0" bestFit="1" customWidth="1"/>
    <col min="4" max="4" width="11.421875" style="1" customWidth="1"/>
    <col min="5" max="5" width="11.421875" style="2" customWidth="1"/>
    <col min="6" max="6" width="1.57421875" style="1" bestFit="1" customWidth="1"/>
    <col min="7" max="7" width="11.8515625" style="3" customWidth="1"/>
    <col min="8" max="8" width="11.421875" style="1" customWidth="1"/>
  </cols>
  <sheetData>
    <row r="1" ht="16.5" thickBot="1"/>
    <row r="2" spans="2:8" ht="15.75">
      <c r="B2" s="27" t="s">
        <v>13</v>
      </c>
      <c r="C2" s="28"/>
      <c r="D2" s="28"/>
      <c r="E2" s="28"/>
      <c r="F2" s="28"/>
      <c r="G2" s="28"/>
      <c r="H2" s="29"/>
    </row>
    <row r="3" spans="2:8" ht="15.75">
      <c r="B3" s="30" t="s">
        <v>21</v>
      </c>
      <c r="C3" s="31"/>
      <c r="D3" s="31"/>
      <c r="E3" s="31"/>
      <c r="F3" s="31"/>
      <c r="G3" s="31"/>
      <c r="H3" s="32"/>
    </row>
    <row r="4" spans="2:8" ht="15.75">
      <c r="B4" s="33" t="s">
        <v>22</v>
      </c>
      <c r="C4" s="34"/>
      <c r="D4" s="34"/>
      <c r="E4" s="34"/>
      <c r="F4" s="34"/>
      <c r="G4" s="34"/>
      <c r="H4" s="35"/>
    </row>
    <row r="5" spans="2:8" ht="16.5" thickBot="1">
      <c r="B5" s="4"/>
      <c r="C5" s="5"/>
      <c r="D5" s="6"/>
      <c r="E5" s="7"/>
      <c r="F5" s="6"/>
      <c r="G5" s="8"/>
      <c r="H5" s="9"/>
    </row>
    <row r="6" spans="2:8" ht="30" customHeight="1" thickBot="1">
      <c r="B6" s="49" t="s">
        <v>12</v>
      </c>
      <c r="C6" s="50" t="s">
        <v>6</v>
      </c>
      <c r="D6" s="50" t="s">
        <v>7</v>
      </c>
      <c r="E6" s="51" t="s">
        <v>9</v>
      </c>
      <c r="F6" s="52"/>
      <c r="G6" s="51" t="s">
        <v>8</v>
      </c>
      <c r="H6" s="53" t="s">
        <v>11</v>
      </c>
    </row>
    <row r="7" spans="2:8" ht="15.75">
      <c r="B7" s="36" t="s">
        <v>0</v>
      </c>
      <c r="C7" s="37" t="s">
        <v>23</v>
      </c>
      <c r="D7" s="38">
        <v>20</v>
      </c>
      <c r="E7" s="39">
        <v>186</v>
      </c>
      <c r="F7" s="38" t="s">
        <v>10</v>
      </c>
      <c r="G7" s="40">
        <v>124</v>
      </c>
      <c r="H7" s="41">
        <f>ROUNDDOWN(E7/G7,3)</f>
        <v>1.5</v>
      </c>
    </row>
    <row r="8" spans="2:8" ht="15.75">
      <c r="B8" s="42"/>
      <c r="C8" s="43" t="s">
        <v>24</v>
      </c>
      <c r="D8" s="44"/>
      <c r="E8" s="45"/>
      <c r="F8" s="44"/>
      <c r="G8" s="46"/>
      <c r="H8" s="47"/>
    </row>
    <row r="9" spans="2:8" ht="15.75">
      <c r="B9" s="42" t="s">
        <v>1</v>
      </c>
      <c r="C9" s="48" t="s">
        <v>27</v>
      </c>
      <c r="D9" s="44">
        <v>16</v>
      </c>
      <c r="E9" s="45">
        <v>205</v>
      </c>
      <c r="F9" s="44" t="s">
        <v>10</v>
      </c>
      <c r="G9" s="46">
        <v>125</v>
      </c>
      <c r="H9" s="47">
        <f aca="true" t="shared" si="0" ref="H9:H14">ROUNDDOWN(E9/G9,3)</f>
        <v>1.64</v>
      </c>
    </row>
    <row r="10" spans="2:8" ht="16.5" thickBot="1">
      <c r="B10" s="54"/>
      <c r="C10" s="55" t="s">
        <v>25</v>
      </c>
      <c r="D10" s="56"/>
      <c r="E10" s="57"/>
      <c r="F10" s="56"/>
      <c r="G10" s="58"/>
      <c r="H10" s="59"/>
    </row>
    <row r="11" spans="2:8" ht="15.75">
      <c r="B11" s="21" t="s">
        <v>2</v>
      </c>
      <c r="C11" s="60" t="s">
        <v>26</v>
      </c>
      <c r="D11" s="22">
        <v>16</v>
      </c>
      <c r="E11" s="23">
        <v>183</v>
      </c>
      <c r="F11" s="22" t="s">
        <v>10</v>
      </c>
      <c r="G11" s="24">
        <v>155</v>
      </c>
      <c r="H11" s="25">
        <f t="shared" si="0"/>
        <v>1.18</v>
      </c>
    </row>
    <row r="12" spans="2:8" ht="15.75">
      <c r="B12" s="10" t="s">
        <v>3</v>
      </c>
      <c r="C12" s="11" t="s">
        <v>28</v>
      </c>
      <c r="D12" s="12">
        <v>15</v>
      </c>
      <c r="E12" s="13">
        <v>174</v>
      </c>
      <c r="F12" s="12" t="s">
        <v>10</v>
      </c>
      <c r="G12" s="14">
        <v>148</v>
      </c>
      <c r="H12" s="19">
        <f t="shared" si="0"/>
        <v>1.175</v>
      </c>
    </row>
    <row r="13" spans="2:8" ht="15.75">
      <c r="B13" s="10" t="s">
        <v>4</v>
      </c>
      <c r="C13" s="11" t="s">
        <v>29</v>
      </c>
      <c r="D13" s="12">
        <v>14</v>
      </c>
      <c r="E13" s="13">
        <v>180</v>
      </c>
      <c r="F13" s="12" t="s">
        <v>10</v>
      </c>
      <c r="G13" s="14">
        <v>176</v>
      </c>
      <c r="H13" s="19">
        <f t="shared" si="0"/>
        <v>1.022</v>
      </c>
    </row>
    <row r="14" spans="2:8" ht="15.75">
      <c r="B14" s="10" t="s">
        <v>5</v>
      </c>
      <c r="C14" s="11" t="s">
        <v>30</v>
      </c>
      <c r="D14" s="12">
        <v>12</v>
      </c>
      <c r="E14" s="13">
        <v>197</v>
      </c>
      <c r="F14" s="12" t="s">
        <v>10</v>
      </c>
      <c r="G14" s="14">
        <v>131</v>
      </c>
      <c r="H14" s="19">
        <f t="shared" si="0"/>
        <v>1.503</v>
      </c>
    </row>
    <row r="15" spans="2:8" ht="15.75">
      <c r="B15" s="10" t="s">
        <v>14</v>
      </c>
      <c r="C15" s="11" t="s">
        <v>31</v>
      </c>
      <c r="D15" s="12">
        <v>12</v>
      </c>
      <c r="E15" s="13">
        <v>168</v>
      </c>
      <c r="F15" s="12" t="s">
        <v>10</v>
      </c>
      <c r="G15" s="14">
        <v>170</v>
      </c>
      <c r="H15" s="19">
        <f>ROUNDDOWN(E15/G15,3)</f>
        <v>0.988</v>
      </c>
    </row>
    <row r="16" spans="2:8" ht="15.75">
      <c r="B16" s="10" t="s">
        <v>15</v>
      </c>
      <c r="C16" s="11" t="s">
        <v>32</v>
      </c>
      <c r="D16" s="12">
        <v>12</v>
      </c>
      <c r="E16" s="13">
        <v>165</v>
      </c>
      <c r="F16" s="12" t="s">
        <v>10</v>
      </c>
      <c r="G16" s="14">
        <v>167</v>
      </c>
      <c r="H16" s="19">
        <f>ROUNDDOWN(E16/G16,3)</f>
        <v>0.988</v>
      </c>
    </row>
    <row r="17" spans="2:8" ht="15.75">
      <c r="B17" s="10" t="s">
        <v>16</v>
      </c>
      <c r="C17" s="11" t="s">
        <v>33</v>
      </c>
      <c r="D17" s="12">
        <v>11</v>
      </c>
      <c r="E17" s="13">
        <v>141</v>
      </c>
      <c r="F17" s="12" t="s">
        <v>10</v>
      </c>
      <c r="G17" s="14">
        <v>178</v>
      </c>
      <c r="H17" s="19">
        <f>ROUNDDOWN(E17/G17,3)</f>
        <v>0.792</v>
      </c>
    </row>
    <row r="18" spans="2:8" ht="15.75">
      <c r="B18" s="10" t="s">
        <v>17</v>
      </c>
      <c r="C18" s="11" t="s">
        <v>34</v>
      </c>
      <c r="D18" s="12">
        <v>8</v>
      </c>
      <c r="E18" s="13">
        <v>146</v>
      </c>
      <c r="F18" s="12" t="s">
        <v>10</v>
      </c>
      <c r="G18" s="14">
        <v>176</v>
      </c>
      <c r="H18" s="19">
        <f>ROUNDDOWN(E18/G18,3)</f>
        <v>0.829</v>
      </c>
    </row>
    <row r="19" spans="2:8" ht="15.75">
      <c r="B19" s="10" t="s">
        <v>18</v>
      </c>
      <c r="C19" s="11" t="s">
        <v>35</v>
      </c>
      <c r="D19" s="12">
        <v>8</v>
      </c>
      <c r="E19" s="13">
        <v>150</v>
      </c>
      <c r="F19" s="12" t="s">
        <v>10</v>
      </c>
      <c r="G19" s="14">
        <v>184</v>
      </c>
      <c r="H19" s="19">
        <f>ROUNDDOWN(E19/G19,3)</f>
        <v>0.815</v>
      </c>
    </row>
    <row r="20" spans="2:8" ht="15.75">
      <c r="B20" s="10" t="s">
        <v>19</v>
      </c>
      <c r="C20" s="11" t="s">
        <v>36</v>
      </c>
      <c r="D20" s="12">
        <v>6</v>
      </c>
      <c r="E20" s="13">
        <v>123</v>
      </c>
      <c r="F20" s="12" t="s">
        <v>10</v>
      </c>
      <c r="G20" s="14">
        <v>181</v>
      </c>
      <c r="H20" s="19">
        <f>ROUNDDOWN(E20/G20,3)</f>
        <v>0.679</v>
      </c>
    </row>
    <row r="21" spans="2:8" ht="16.5" thickBot="1">
      <c r="B21" s="26" t="s">
        <v>20</v>
      </c>
      <c r="C21" s="15" t="s">
        <v>37</v>
      </c>
      <c r="D21" s="16">
        <v>6</v>
      </c>
      <c r="E21" s="17">
        <v>123</v>
      </c>
      <c r="F21" s="16" t="s">
        <v>10</v>
      </c>
      <c r="G21" s="18">
        <v>226</v>
      </c>
      <c r="H21" s="20">
        <f>ROUNDDOWN(E21/G21,3)</f>
        <v>0.544</v>
      </c>
    </row>
  </sheetData>
  <mergeCells count="3">
    <mergeCell ref="B2:H2"/>
    <mergeCell ref="B3:H3"/>
    <mergeCell ref="B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 Freunschlag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Freunschlag</dc:creator>
  <cp:keywords/>
  <dc:description/>
  <cp:lastModifiedBy>Schaufler</cp:lastModifiedBy>
  <dcterms:created xsi:type="dcterms:W3CDTF">2002-11-11T08:01:00Z</dcterms:created>
  <dcterms:modified xsi:type="dcterms:W3CDTF">2003-04-07T12:59:07Z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-1014112306</vt:i4>
  </property>
  <property fmtid="{D5CDD505-2E9C-101B-9397-08002B2CF9AE}" pid="3" name="_EmailSubject">
    <vt:lpwstr>hompage</vt:lpwstr>
  </property>
  <property fmtid="{D5CDD505-2E9C-101B-9397-08002B2CF9AE}" pid="4" name="_AuthorEmail">
    <vt:lpwstr>helmut.schaufler@freunschlag.at</vt:lpwstr>
  </property>
  <property fmtid="{D5CDD505-2E9C-101B-9397-08002B2CF9AE}" pid="5" name="_AuthorEmailDisplayName">
    <vt:lpwstr>Schaufler Helmut</vt:lpwstr>
  </property>
  <property fmtid="{D5CDD505-2E9C-101B-9397-08002B2CF9AE}" pid="6" name="_ReviewingToolsShownOnce">
    <vt:lpwstr/>
  </property>
</Properties>
</file>